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Мониторы" sheetId="1" r:id="rId1"/>
  </sheets>
  <definedNames>
    <definedName name="_xlnm._FilterDatabase" localSheetId="0" hidden="1">Мониторы!$A$1:$U$16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S2" i="1" s="1"/>
  <c r="P3" i="1"/>
  <c r="R3" i="1" s="1"/>
  <c r="P4" i="1"/>
  <c r="R4" i="1" s="1"/>
  <c r="P5" i="1"/>
  <c r="R5" i="1" s="1"/>
  <c r="S5" i="1" s="1"/>
  <c r="P6" i="1"/>
  <c r="R6" i="1" s="1"/>
  <c r="P7" i="1"/>
  <c r="R7" i="1" s="1"/>
  <c r="P8" i="1"/>
  <c r="R8" i="1" s="1"/>
  <c r="T8" i="1" s="1"/>
  <c r="P9" i="1"/>
  <c r="R9" i="1" s="1"/>
  <c r="P10" i="1"/>
  <c r="R10" i="1" s="1"/>
  <c r="S10" i="1" s="1"/>
  <c r="P11" i="1"/>
  <c r="R11" i="1" s="1"/>
  <c r="P12" i="1"/>
  <c r="P13" i="1"/>
  <c r="R13" i="1" s="1"/>
  <c r="S13" i="1" s="1"/>
  <c r="P14" i="1"/>
  <c r="R14" i="1" s="1"/>
  <c r="P15" i="1"/>
  <c r="R15" i="1" s="1"/>
  <c r="P16" i="1"/>
  <c r="R16" i="1" s="1"/>
  <c r="R12" i="1"/>
  <c r="T12" i="1" s="1"/>
  <c r="T16" i="1" l="1"/>
  <c r="S16" i="1"/>
  <c r="T4" i="1"/>
  <c r="S4" i="1"/>
  <c r="S12" i="1"/>
  <c r="S8" i="1"/>
  <c r="T15" i="1"/>
  <c r="S15" i="1"/>
  <c r="T11" i="1"/>
  <c r="S11" i="1"/>
  <c r="T7" i="1"/>
  <c r="S7" i="1"/>
  <c r="T3" i="1"/>
  <c r="S3" i="1"/>
  <c r="T2" i="1"/>
  <c r="T13" i="1"/>
  <c r="S6" i="1"/>
  <c r="T6" i="1"/>
  <c r="S14" i="1"/>
  <c r="T14" i="1"/>
  <c r="T10" i="1"/>
  <c r="S9" i="1"/>
  <c r="T9" i="1"/>
  <c r="T5" i="1"/>
</calcChain>
</file>

<file path=xl/sharedStrings.xml><?xml version="1.0" encoding="utf-8"?>
<sst xmlns="http://schemas.openxmlformats.org/spreadsheetml/2006/main" count="216" uniqueCount="60">
  <si>
    <t>Город</t>
  </si>
  <si>
    <t>Адрес</t>
  </si>
  <si>
    <t>Фото</t>
  </si>
  <si>
    <t>Карта</t>
  </si>
  <si>
    <t>Способ показа</t>
  </si>
  <si>
    <t>Ролик, сек.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</si>
  <si>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</si>
  <si>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</si>
  <si>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</si>
  <si>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</si>
  <si>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</si>
  <si>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</si>
  <si>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</si>
  <si>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</si>
  <si>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</si>
  <si>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 xml:space="preserve"> Выходов в час на 1 экране</t>
  </si>
  <si>
    <t>Выходов в день на 1 экране</t>
  </si>
  <si>
    <t>Выходов за период на 1 экране</t>
  </si>
  <si>
    <t>Выходов за период на всех экранах</t>
  </si>
  <si>
    <t>Реклама на мониторах</t>
  </si>
  <si>
    <t>Салон красоты</t>
  </si>
  <si>
    <t>Пенза</t>
  </si>
  <si>
    <t>ул. Антонова, 18в</t>
  </si>
  <si>
    <t>ул. Луначарского, 7б</t>
  </si>
  <si>
    <t>ул. Строителей, 1в</t>
  </si>
  <si>
    <t>ул. Ладожская, 162Б</t>
  </si>
  <si>
    <t>Проспект строителей 70А</t>
  </si>
  <si>
    <t>Чапаева, 71а</t>
  </si>
  <si>
    <t>ул. Суворова, 144 (ТЦ Суворовский)</t>
  </si>
  <si>
    <t>ул.Карпинского, 33В</t>
  </si>
  <si>
    <t>пр. Победы, 124Б</t>
  </si>
  <si>
    <t>ул. Циолковского, 19</t>
  </si>
  <si>
    <t>ул. 65-летия Победы, 12</t>
  </si>
  <si>
    <t>проспект Строителей, 9</t>
  </si>
  <si>
    <t>Фурманова 1 в</t>
  </si>
  <si>
    <t>улица Измайлова, 38к6</t>
  </si>
  <si>
    <t>улица 8 Марта, 7Б</t>
  </si>
  <si>
    <t>Чио Чио</t>
  </si>
  <si>
    <t>Внутри салона красоты</t>
  </si>
  <si>
    <t>Размеры, px.</t>
  </si>
  <si>
    <t>1920х1080</t>
  </si>
  <si>
    <t>Стоимость за период на 1 экране</t>
  </si>
  <si>
    <t>Название салона красоты</t>
  </si>
  <si>
    <t>ПН-ВС: 08:30 - 20:00</t>
  </si>
  <si>
    <t>Координаты</t>
  </si>
  <si>
    <t>53.186345, 45.071325</t>
  </si>
  <si>
    <t>53.207124, 45.009252</t>
  </si>
  <si>
    <t>53.236033, 44.972592</t>
  </si>
  <si>
    <t>53.222460, 44.879221</t>
  </si>
  <si>
    <t>53.222207, 44.915854</t>
  </si>
  <si>
    <t>53.223598, 45.045418</t>
  </si>
  <si>
    <t>53.203068, 44.996307</t>
  </si>
  <si>
    <t>53.210829, 44.980353</t>
  </si>
  <si>
    <t>53.227053, 44.938051</t>
  </si>
  <si>
    <t>53.222234, 44.986875</t>
  </si>
  <si>
    <t>53.231290, 44.879544</t>
  </si>
  <si>
    <t>53.221603, 44.934216</t>
  </si>
  <si>
    <t>53.216276, 44.975376</t>
  </si>
  <si>
    <t>53.188530, 45.047287</t>
  </si>
  <si>
    <t>53.210937, 44.971702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</si>
</sst>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aNU0IE" TargetMode="External"/><Relationship Id="rId13" Type="http://schemas.openxmlformats.org/officeDocument/2006/relationships/hyperlink" Target="https://yandex.ru/maps/-/CPaNYYny" TargetMode="External"/><Relationship Id="rId3" Type="http://schemas.openxmlformats.org/officeDocument/2006/relationships/hyperlink" Target="https://yandex.ru/maps/-/CPaNQPLn" TargetMode="External"/><Relationship Id="rId7" Type="http://schemas.openxmlformats.org/officeDocument/2006/relationships/hyperlink" Target="https://yandex.ru/maps/-/CPaNUVKK" TargetMode="External"/><Relationship Id="rId12" Type="http://schemas.openxmlformats.org/officeDocument/2006/relationships/hyperlink" Target="https://yandex.ru/maps/-/CPaNYMz8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aNQH4C" TargetMode="External"/><Relationship Id="rId16" Type="http://schemas.openxmlformats.org/officeDocument/2006/relationships/hyperlink" Target="https://disk.yandex.ru/d/6aaydj6vXPNBIg" TargetMode="External"/><Relationship Id="rId1" Type="http://schemas.openxmlformats.org/officeDocument/2006/relationships/hyperlink" Target="https://yandex.ru/maps/-/CPaNQW15" TargetMode="External"/><Relationship Id="rId6" Type="http://schemas.openxmlformats.org/officeDocument/2006/relationships/hyperlink" Target="https://yandex.ru/maps/-/CPaNUJZQ" TargetMode="External"/><Relationship Id="rId11" Type="http://schemas.openxmlformats.org/officeDocument/2006/relationships/hyperlink" Target="https://yandex.ru/maps/-/CPaNYAJe" TargetMode="External"/><Relationship Id="rId5" Type="http://schemas.openxmlformats.org/officeDocument/2006/relationships/hyperlink" Target="https://yandex.ru/maps/-/CPaNUMph" TargetMode="External"/><Relationship Id="rId15" Type="http://schemas.openxmlformats.org/officeDocument/2006/relationships/hyperlink" Target="https://yandex.ru/maps/-/CPaNYV02" TargetMode="External"/><Relationship Id="rId10" Type="http://schemas.openxmlformats.org/officeDocument/2006/relationships/hyperlink" Target="https://yandex.ru/maps/-/CPaNUXMR" TargetMode="External"/><Relationship Id="rId4" Type="http://schemas.openxmlformats.org/officeDocument/2006/relationships/hyperlink" Target="https://yandex.ru/maps/-/CPaNQ2~n" TargetMode="External"/><Relationship Id="rId9" Type="http://schemas.openxmlformats.org/officeDocument/2006/relationships/hyperlink" Target="https://yandex.ru/maps/-/CPaNUHL8" TargetMode="External"/><Relationship Id="rId14" Type="http://schemas.openxmlformats.org/officeDocument/2006/relationships/hyperlink" Target="https://yandex.ru/maps/-/CPaNYF1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zoomScaleNormal="100" workbookViewId="0">
      <selection activeCell="D4" sqref="D4"/>
    </sheetView>
  </sheetViews>
  <sheetFormatPr defaultRowHeight="12.75" x14ac:dyDescent="0.2"/>
  <cols>
    <col min="1" max="1" width="17" style="1" customWidth="1"/>
    <col min="2" max="2" width="16.42578125" style="1" customWidth="1"/>
    <col min="3" max="3" width="13.28515625" style="1" customWidth="1"/>
    <col min="4" max="4" width="19.140625" style="1" customWidth="1"/>
    <col min="5" max="5" width="25.28515625" style="1" customWidth="1"/>
    <col min="6" max="6" width="10" style="1" customWidth="1"/>
    <col min="7" max="7" width="20.28515625" style="1" customWidth="1"/>
    <col min="8" max="8" width="9.5703125" style="1" customWidth="1"/>
    <col min="9" max="9" width="16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21.710937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26.7109375" style="1" customWidth="1"/>
    <col min="21" max="21" width="20.85546875" style="2" customWidth="1"/>
    <col min="22" max="16384" width="9.140625" style="1"/>
  </cols>
  <sheetData>
    <row r="1" spans="1:21" s="5" customFormat="1" ht="25.5" x14ac:dyDescent="0.2">
      <c r="A1" s="3" t="s">
        <v>0</v>
      </c>
      <c r="B1" s="3" t="s">
        <v>12</v>
      </c>
      <c r="C1" s="3" t="s">
        <v>6</v>
      </c>
      <c r="D1" s="3" t="s">
        <v>42</v>
      </c>
      <c r="E1" s="3" t="s">
        <v>1</v>
      </c>
      <c r="F1" s="3" t="s">
        <v>3</v>
      </c>
      <c r="G1" s="3" t="s">
        <v>9</v>
      </c>
      <c r="H1" s="3" t="s">
        <v>2</v>
      </c>
      <c r="I1" s="4" t="s">
        <v>39</v>
      </c>
      <c r="J1" s="3" t="s">
        <v>7</v>
      </c>
      <c r="K1" s="3" t="s">
        <v>4</v>
      </c>
      <c r="L1" s="3" t="s">
        <v>13</v>
      </c>
      <c r="M1" s="3" t="s">
        <v>5</v>
      </c>
      <c r="N1" s="3" t="s">
        <v>15</v>
      </c>
      <c r="O1" s="3" t="s">
        <v>14</v>
      </c>
      <c r="P1" s="3" t="s">
        <v>16</v>
      </c>
      <c r="Q1" s="3" t="s">
        <v>11</v>
      </c>
      <c r="R1" s="3" t="s">
        <v>17</v>
      </c>
      <c r="S1" s="3" t="s">
        <v>18</v>
      </c>
      <c r="T1" s="3" t="s">
        <v>41</v>
      </c>
      <c r="U1" s="3" t="s">
        <v>44</v>
      </c>
    </row>
    <row r="2" spans="1:21" ht="25.5" x14ac:dyDescent="0.2">
      <c r="A2" s="11" t="s">
        <v>21</v>
      </c>
      <c r="B2" s="6" t="s">
        <v>19</v>
      </c>
      <c r="C2" s="7" t="s">
        <v>20</v>
      </c>
      <c r="D2" s="7" t="s">
        <v>37</v>
      </c>
      <c r="E2" s="11" t="s">
        <v>22</v>
      </c>
      <c r="F2" s="10" t="s">
        <v>3</v>
      </c>
      <c r="G2" s="6" t="s">
        <v>38</v>
      </c>
      <c r="H2" s="10" t="s">
        <v>2</v>
      </c>
      <c r="I2" s="6" t="s">
        <v>40</v>
      </c>
      <c r="J2" s="8" t="s">
        <v>8</v>
      </c>
      <c r="K2" s="6" t="s">
        <v>10</v>
      </c>
      <c r="L2" s="11">
        <v>6</v>
      </c>
      <c r="M2" s="6">
        <v>10</v>
      </c>
      <c r="N2" s="6">
        <v>30</v>
      </c>
      <c r="O2" s="6" t="s">
        <v>43</v>
      </c>
      <c r="P2" s="6">
        <f t="shared" ref="P2:P16" si="0">10*N2</f>
        <v>300</v>
      </c>
      <c r="Q2" s="6">
        <v>30</v>
      </c>
      <c r="R2" s="6">
        <f t="shared" ref="R2:R16" si="1">Q2*P2</f>
        <v>9000</v>
      </c>
      <c r="S2" s="6">
        <f t="shared" ref="S2:S16" si="2">R2*L2</f>
        <v>54000</v>
      </c>
      <c r="T2" s="9">
        <f t="shared" ref="T2:T16" si="3">0.2*R2*M2</f>
        <v>18000</v>
      </c>
      <c r="U2" s="11" t="s">
        <v>45</v>
      </c>
    </row>
    <row r="3" spans="1:21" ht="25.5" x14ac:dyDescent="0.2">
      <c r="A3" s="11" t="s">
        <v>21</v>
      </c>
      <c r="B3" s="6" t="s">
        <v>19</v>
      </c>
      <c r="C3" s="7" t="s">
        <v>20</v>
      </c>
      <c r="D3" s="7" t="s">
        <v>37</v>
      </c>
      <c r="E3" s="11" t="s">
        <v>23</v>
      </c>
      <c r="F3" s="10" t="s">
        <v>3</v>
      </c>
      <c r="G3" s="6" t="s">
        <v>38</v>
      </c>
      <c r="H3" s="10" t="s">
        <v>2</v>
      </c>
      <c r="I3" s="6" t="s">
        <v>40</v>
      </c>
      <c r="J3" s="8" t="s">
        <v>8</v>
      </c>
      <c r="K3" s="6" t="s">
        <v>10</v>
      </c>
      <c r="L3" s="11">
        <v>3</v>
      </c>
      <c r="M3" s="6">
        <v>10</v>
      </c>
      <c r="N3" s="6">
        <v>30</v>
      </c>
      <c r="O3" s="6" t="s">
        <v>43</v>
      </c>
      <c r="P3" s="6">
        <f t="shared" si="0"/>
        <v>300</v>
      </c>
      <c r="Q3" s="6">
        <v>30</v>
      </c>
      <c r="R3" s="6">
        <f t="shared" si="1"/>
        <v>9000</v>
      </c>
      <c r="S3" s="6">
        <f t="shared" si="2"/>
        <v>27000</v>
      </c>
      <c r="T3" s="9">
        <f t="shared" si="3"/>
        <v>18000</v>
      </c>
      <c r="U3" s="11" t="s">
        <v>46</v>
      </c>
    </row>
    <row r="4" spans="1:21" ht="25.5" x14ac:dyDescent="0.2">
      <c r="A4" s="11" t="s">
        <v>21</v>
      </c>
      <c r="B4" s="6" t="s">
        <v>19</v>
      </c>
      <c r="C4" s="7" t="s">
        <v>20</v>
      </c>
      <c r="D4" s="7" t="s">
        <v>37</v>
      </c>
      <c r="E4" s="11" t="s">
        <v>24</v>
      </c>
      <c r="F4" s="10" t="s">
        <v>3</v>
      </c>
      <c r="G4" s="6" t="s">
        <v>38</v>
      </c>
      <c r="H4" s="10" t="s">
        <v>2</v>
      </c>
      <c r="I4" s="6" t="s">
        <v>40</v>
      </c>
      <c r="J4" s="8" t="s">
        <v>8</v>
      </c>
      <c r="K4" s="6" t="s">
        <v>10</v>
      </c>
      <c r="L4" s="11">
        <v>4</v>
      </c>
      <c r="M4" s="6">
        <v>10</v>
      </c>
      <c r="N4" s="6">
        <v>30</v>
      </c>
      <c r="O4" s="6" t="s">
        <v>43</v>
      </c>
      <c r="P4" s="6">
        <f t="shared" si="0"/>
        <v>300</v>
      </c>
      <c r="Q4" s="6">
        <v>30</v>
      </c>
      <c r="R4" s="6">
        <f t="shared" si="1"/>
        <v>9000</v>
      </c>
      <c r="S4" s="6">
        <f t="shared" si="2"/>
        <v>36000</v>
      </c>
      <c r="T4" s="9">
        <f t="shared" si="3"/>
        <v>18000</v>
      </c>
      <c r="U4" s="11" t="s">
        <v>47</v>
      </c>
    </row>
    <row r="5" spans="1:21" ht="25.5" x14ac:dyDescent="0.2">
      <c r="A5" s="11" t="s">
        <v>21</v>
      </c>
      <c r="B5" s="6" t="s">
        <v>19</v>
      </c>
      <c r="C5" s="7" t="s">
        <v>20</v>
      </c>
      <c r="D5" s="7" t="s">
        <v>37</v>
      </c>
      <c r="E5" s="11" t="s">
        <v>25</v>
      </c>
      <c r="F5" s="10" t="s">
        <v>3</v>
      </c>
      <c r="G5" s="6" t="s">
        <v>38</v>
      </c>
      <c r="H5" s="10" t="s">
        <v>2</v>
      </c>
      <c r="I5" s="6" t="s">
        <v>40</v>
      </c>
      <c r="J5" s="8" t="s">
        <v>8</v>
      </c>
      <c r="K5" s="6" t="s">
        <v>10</v>
      </c>
      <c r="L5" s="11">
        <v>3</v>
      </c>
      <c r="M5" s="6">
        <v>10</v>
      </c>
      <c r="N5" s="6">
        <v>30</v>
      </c>
      <c r="O5" s="6" t="s">
        <v>43</v>
      </c>
      <c r="P5" s="6">
        <f t="shared" si="0"/>
        <v>300</v>
      </c>
      <c r="Q5" s="6">
        <v>30</v>
      </c>
      <c r="R5" s="6">
        <f t="shared" si="1"/>
        <v>9000</v>
      </c>
      <c r="S5" s="6">
        <f t="shared" si="2"/>
        <v>27000</v>
      </c>
      <c r="T5" s="9">
        <f t="shared" si="3"/>
        <v>18000</v>
      </c>
      <c r="U5" s="11" t="s">
        <v>48</v>
      </c>
    </row>
    <row r="6" spans="1:21" ht="25.5" x14ac:dyDescent="0.2">
      <c r="A6" s="11" t="s">
        <v>21</v>
      </c>
      <c r="B6" s="6" t="s">
        <v>19</v>
      </c>
      <c r="C6" s="7" t="s">
        <v>20</v>
      </c>
      <c r="D6" s="7" t="s">
        <v>37</v>
      </c>
      <c r="E6" s="11" t="s">
        <v>26</v>
      </c>
      <c r="F6" s="10" t="s">
        <v>3</v>
      </c>
      <c r="G6" s="6" t="s">
        <v>38</v>
      </c>
      <c r="H6" s="10" t="s">
        <v>2</v>
      </c>
      <c r="I6" s="6" t="s">
        <v>40</v>
      </c>
      <c r="J6" s="8" t="s">
        <v>8</v>
      </c>
      <c r="K6" s="6" t="s">
        <v>10</v>
      </c>
      <c r="L6" s="11">
        <v>3</v>
      </c>
      <c r="M6" s="6">
        <v>10</v>
      </c>
      <c r="N6" s="6">
        <v>30</v>
      </c>
      <c r="O6" s="6" t="s">
        <v>43</v>
      </c>
      <c r="P6" s="6">
        <f t="shared" si="0"/>
        <v>300</v>
      </c>
      <c r="Q6" s="6">
        <v>30</v>
      </c>
      <c r="R6" s="6">
        <f t="shared" si="1"/>
        <v>9000</v>
      </c>
      <c r="S6" s="6">
        <f t="shared" si="2"/>
        <v>27000</v>
      </c>
      <c r="T6" s="9">
        <f t="shared" si="3"/>
        <v>18000</v>
      </c>
      <c r="U6" s="11" t="s">
        <v>49</v>
      </c>
    </row>
    <row r="7" spans="1:21" ht="25.5" x14ac:dyDescent="0.2">
      <c r="A7" s="11" t="s">
        <v>21</v>
      </c>
      <c r="B7" s="6" t="s">
        <v>19</v>
      </c>
      <c r="C7" s="7" t="s">
        <v>20</v>
      </c>
      <c r="D7" s="7" t="s">
        <v>37</v>
      </c>
      <c r="E7" s="11" t="s">
        <v>27</v>
      </c>
      <c r="F7" s="10" t="s">
        <v>3</v>
      </c>
      <c r="G7" s="6" t="s">
        <v>38</v>
      </c>
      <c r="H7" s="10" t="s">
        <v>2</v>
      </c>
      <c r="I7" s="6" t="s">
        <v>40</v>
      </c>
      <c r="J7" s="8" t="s">
        <v>8</v>
      </c>
      <c r="K7" s="6" t="s">
        <v>10</v>
      </c>
      <c r="L7" s="11">
        <v>3</v>
      </c>
      <c r="M7" s="6">
        <v>10</v>
      </c>
      <c r="N7" s="6">
        <v>30</v>
      </c>
      <c r="O7" s="6" t="s">
        <v>43</v>
      </c>
      <c r="P7" s="6">
        <f t="shared" si="0"/>
        <v>300</v>
      </c>
      <c r="Q7" s="6">
        <v>30</v>
      </c>
      <c r="R7" s="6">
        <f t="shared" si="1"/>
        <v>9000</v>
      </c>
      <c r="S7" s="6">
        <f t="shared" si="2"/>
        <v>27000</v>
      </c>
      <c r="T7" s="9">
        <f t="shared" si="3"/>
        <v>18000</v>
      </c>
      <c r="U7" s="11" t="s">
        <v>50</v>
      </c>
    </row>
    <row r="8" spans="1:21" ht="25.5" x14ac:dyDescent="0.2">
      <c r="A8" s="11" t="s">
        <v>21</v>
      </c>
      <c r="B8" s="6" t="s">
        <v>19</v>
      </c>
      <c r="C8" s="7" t="s">
        <v>20</v>
      </c>
      <c r="D8" s="7" t="s">
        <v>37</v>
      </c>
      <c r="E8" s="11" t="s">
        <v>28</v>
      </c>
      <c r="F8" s="10" t="s">
        <v>3</v>
      </c>
      <c r="G8" s="6" t="s">
        <v>38</v>
      </c>
      <c r="H8" s="10" t="s">
        <v>2</v>
      </c>
      <c r="I8" s="6" t="s">
        <v>40</v>
      </c>
      <c r="J8" s="8" t="s">
        <v>8</v>
      </c>
      <c r="K8" s="6" t="s">
        <v>10</v>
      </c>
      <c r="L8" s="11">
        <v>4</v>
      </c>
      <c r="M8" s="6">
        <v>10</v>
      </c>
      <c r="N8" s="6">
        <v>30</v>
      </c>
      <c r="O8" s="6" t="s">
        <v>43</v>
      </c>
      <c r="P8" s="6">
        <f t="shared" si="0"/>
        <v>300</v>
      </c>
      <c r="Q8" s="6">
        <v>30</v>
      </c>
      <c r="R8" s="6">
        <f t="shared" si="1"/>
        <v>9000</v>
      </c>
      <c r="S8" s="6">
        <f t="shared" si="2"/>
        <v>36000</v>
      </c>
      <c r="T8" s="9">
        <f t="shared" si="3"/>
        <v>18000</v>
      </c>
      <c r="U8" s="11" t="s">
        <v>51</v>
      </c>
    </row>
    <row r="9" spans="1:21" ht="25.5" x14ac:dyDescent="0.2">
      <c r="A9" s="11" t="s">
        <v>21</v>
      </c>
      <c r="B9" s="6" t="s">
        <v>19</v>
      </c>
      <c r="C9" s="7" t="s">
        <v>20</v>
      </c>
      <c r="D9" s="7" t="s">
        <v>37</v>
      </c>
      <c r="E9" s="11" t="s">
        <v>29</v>
      </c>
      <c r="F9" s="10" t="s">
        <v>3</v>
      </c>
      <c r="G9" s="6" t="s">
        <v>38</v>
      </c>
      <c r="H9" s="10" t="s">
        <v>2</v>
      </c>
      <c r="I9" s="6" t="s">
        <v>40</v>
      </c>
      <c r="J9" s="8" t="s">
        <v>8</v>
      </c>
      <c r="K9" s="6" t="s">
        <v>10</v>
      </c>
      <c r="L9" s="11">
        <v>3</v>
      </c>
      <c r="M9" s="6">
        <v>10</v>
      </c>
      <c r="N9" s="6">
        <v>30</v>
      </c>
      <c r="O9" s="6" t="s">
        <v>43</v>
      </c>
      <c r="P9" s="6">
        <f t="shared" si="0"/>
        <v>300</v>
      </c>
      <c r="Q9" s="6">
        <v>30</v>
      </c>
      <c r="R9" s="6">
        <f t="shared" si="1"/>
        <v>9000</v>
      </c>
      <c r="S9" s="6">
        <f t="shared" si="2"/>
        <v>27000</v>
      </c>
      <c r="T9" s="9">
        <f t="shared" si="3"/>
        <v>18000</v>
      </c>
      <c r="U9" s="11" t="s">
        <v>52</v>
      </c>
    </row>
    <row r="10" spans="1:21" ht="25.5" x14ac:dyDescent="0.2">
      <c r="A10" s="11" t="s">
        <v>21</v>
      </c>
      <c r="B10" s="6" t="s">
        <v>19</v>
      </c>
      <c r="C10" s="7" t="s">
        <v>20</v>
      </c>
      <c r="D10" s="7" t="s">
        <v>37</v>
      </c>
      <c r="E10" s="11" t="s">
        <v>30</v>
      </c>
      <c r="F10" s="10" t="s">
        <v>3</v>
      </c>
      <c r="G10" s="6" t="s">
        <v>38</v>
      </c>
      <c r="H10" s="10" t="s">
        <v>2</v>
      </c>
      <c r="I10" s="6" t="s">
        <v>40</v>
      </c>
      <c r="J10" s="8" t="s">
        <v>8</v>
      </c>
      <c r="K10" s="6" t="s">
        <v>10</v>
      </c>
      <c r="L10" s="11">
        <v>3</v>
      </c>
      <c r="M10" s="6">
        <v>10</v>
      </c>
      <c r="N10" s="6">
        <v>30</v>
      </c>
      <c r="O10" s="6" t="s">
        <v>43</v>
      </c>
      <c r="P10" s="6">
        <f t="shared" si="0"/>
        <v>300</v>
      </c>
      <c r="Q10" s="6">
        <v>30</v>
      </c>
      <c r="R10" s="6">
        <f t="shared" si="1"/>
        <v>9000</v>
      </c>
      <c r="S10" s="6">
        <f t="shared" si="2"/>
        <v>27000</v>
      </c>
      <c r="T10" s="9">
        <f t="shared" si="3"/>
        <v>18000</v>
      </c>
      <c r="U10" s="11" t="s">
        <v>53</v>
      </c>
    </row>
    <row r="11" spans="1:21" ht="25.5" x14ac:dyDescent="0.2">
      <c r="A11" s="11" t="s">
        <v>21</v>
      </c>
      <c r="B11" s="6" t="s">
        <v>19</v>
      </c>
      <c r="C11" s="7" t="s">
        <v>20</v>
      </c>
      <c r="D11" s="7" t="s">
        <v>37</v>
      </c>
      <c r="E11" s="11" t="s">
        <v>31</v>
      </c>
      <c r="F11" s="10" t="s">
        <v>3</v>
      </c>
      <c r="G11" s="6" t="s">
        <v>38</v>
      </c>
      <c r="H11" s="10" t="s">
        <v>2</v>
      </c>
      <c r="I11" s="6" t="s">
        <v>40</v>
      </c>
      <c r="J11" s="8" t="s">
        <v>8</v>
      </c>
      <c r="K11" s="6" t="s">
        <v>10</v>
      </c>
      <c r="L11" s="11">
        <v>3</v>
      </c>
      <c r="M11" s="6">
        <v>10</v>
      </c>
      <c r="N11" s="6">
        <v>30</v>
      </c>
      <c r="O11" s="6" t="s">
        <v>43</v>
      </c>
      <c r="P11" s="6">
        <f t="shared" si="0"/>
        <v>300</v>
      </c>
      <c r="Q11" s="6">
        <v>30</v>
      </c>
      <c r="R11" s="6">
        <f t="shared" si="1"/>
        <v>9000</v>
      </c>
      <c r="S11" s="6">
        <f t="shared" si="2"/>
        <v>27000</v>
      </c>
      <c r="T11" s="9">
        <f t="shared" si="3"/>
        <v>18000</v>
      </c>
      <c r="U11" s="11" t="s">
        <v>54</v>
      </c>
    </row>
    <row r="12" spans="1:21" ht="25.5" x14ac:dyDescent="0.2">
      <c r="A12" s="11" t="s">
        <v>21</v>
      </c>
      <c r="B12" s="6" t="s">
        <v>19</v>
      </c>
      <c r="C12" s="7" t="s">
        <v>20</v>
      </c>
      <c r="D12" s="7" t="s">
        <v>37</v>
      </c>
      <c r="E12" s="11" t="s">
        <v>32</v>
      </c>
      <c r="F12" s="10" t="s">
        <v>3</v>
      </c>
      <c r="G12" s="6" t="s">
        <v>38</v>
      </c>
      <c r="H12" s="10" t="s">
        <v>2</v>
      </c>
      <c r="I12" s="6" t="s">
        <v>40</v>
      </c>
      <c r="J12" s="8" t="s">
        <v>8</v>
      </c>
      <c r="K12" s="6" t="s">
        <v>10</v>
      </c>
      <c r="L12" s="11">
        <v>3</v>
      </c>
      <c r="M12" s="6">
        <v>10</v>
      </c>
      <c r="N12" s="6">
        <v>30</v>
      </c>
      <c r="O12" s="6" t="s">
        <v>43</v>
      </c>
      <c r="P12" s="6">
        <f t="shared" si="0"/>
        <v>300</v>
      </c>
      <c r="Q12" s="6">
        <v>30</v>
      </c>
      <c r="R12" s="6">
        <f t="shared" si="1"/>
        <v>9000</v>
      </c>
      <c r="S12" s="6">
        <f t="shared" si="2"/>
        <v>27000</v>
      </c>
      <c r="T12" s="9">
        <f t="shared" si="3"/>
        <v>18000</v>
      </c>
      <c r="U12" s="11" t="s">
        <v>55</v>
      </c>
    </row>
    <row r="13" spans="1:21" ht="25.5" x14ac:dyDescent="0.2">
      <c r="A13" s="11" t="s">
        <v>21</v>
      </c>
      <c r="B13" s="6" t="s">
        <v>19</v>
      </c>
      <c r="C13" s="7" t="s">
        <v>20</v>
      </c>
      <c r="D13" s="7" t="s">
        <v>37</v>
      </c>
      <c r="E13" s="11" t="s">
        <v>33</v>
      </c>
      <c r="F13" s="10" t="s">
        <v>3</v>
      </c>
      <c r="G13" s="6" t="s">
        <v>38</v>
      </c>
      <c r="H13" s="10" t="s">
        <v>2</v>
      </c>
      <c r="I13" s="6" t="s">
        <v>40</v>
      </c>
      <c r="J13" s="8" t="s">
        <v>8</v>
      </c>
      <c r="K13" s="6" t="s">
        <v>10</v>
      </c>
      <c r="L13" s="11">
        <v>3</v>
      </c>
      <c r="M13" s="6">
        <v>10</v>
      </c>
      <c r="N13" s="6">
        <v>30</v>
      </c>
      <c r="O13" s="6" t="s">
        <v>43</v>
      </c>
      <c r="P13" s="6">
        <f t="shared" si="0"/>
        <v>300</v>
      </c>
      <c r="Q13" s="6">
        <v>30</v>
      </c>
      <c r="R13" s="6">
        <f t="shared" si="1"/>
        <v>9000</v>
      </c>
      <c r="S13" s="6">
        <f t="shared" si="2"/>
        <v>27000</v>
      </c>
      <c r="T13" s="9">
        <f t="shared" si="3"/>
        <v>18000</v>
      </c>
      <c r="U13" s="11" t="s">
        <v>56</v>
      </c>
    </row>
    <row r="14" spans="1:21" ht="25.5" x14ac:dyDescent="0.2">
      <c r="A14" s="11" t="s">
        <v>21</v>
      </c>
      <c r="B14" s="6" t="s">
        <v>19</v>
      </c>
      <c r="C14" s="7" t="s">
        <v>20</v>
      </c>
      <c r="D14" s="7" t="s">
        <v>37</v>
      </c>
      <c r="E14" s="11" t="s">
        <v>34</v>
      </c>
      <c r="F14" s="10" t="s">
        <v>3</v>
      </c>
      <c r="G14" s="6" t="s">
        <v>38</v>
      </c>
      <c r="H14" s="10" t="s">
        <v>2</v>
      </c>
      <c r="I14" s="6" t="s">
        <v>40</v>
      </c>
      <c r="J14" s="8" t="s">
        <v>8</v>
      </c>
      <c r="K14" s="6" t="s">
        <v>10</v>
      </c>
      <c r="L14" s="11">
        <v>3</v>
      </c>
      <c r="M14" s="6">
        <v>10</v>
      </c>
      <c r="N14" s="6">
        <v>30</v>
      </c>
      <c r="O14" s="6" t="s">
        <v>43</v>
      </c>
      <c r="P14" s="6">
        <f t="shared" si="0"/>
        <v>300</v>
      </c>
      <c r="Q14" s="6">
        <v>30</v>
      </c>
      <c r="R14" s="6">
        <f t="shared" si="1"/>
        <v>9000</v>
      </c>
      <c r="S14" s="6">
        <f t="shared" si="2"/>
        <v>27000</v>
      </c>
      <c r="T14" s="9">
        <f t="shared" si="3"/>
        <v>18000</v>
      </c>
      <c r="U14" s="11" t="s">
        <v>57</v>
      </c>
    </row>
    <row r="15" spans="1:21" ht="25.5" x14ac:dyDescent="0.2">
      <c r="A15" s="11" t="s">
        <v>21</v>
      </c>
      <c r="B15" s="6" t="s">
        <v>19</v>
      </c>
      <c r="C15" s="7" t="s">
        <v>20</v>
      </c>
      <c r="D15" s="7" t="s">
        <v>37</v>
      </c>
      <c r="E15" s="11" t="s">
        <v>35</v>
      </c>
      <c r="F15" s="10" t="s">
        <v>3</v>
      </c>
      <c r="G15" s="6" t="s">
        <v>38</v>
      </c>
      <c r="H15" s="10" t="s">
        <v>2</v>
      </c>
      <c r="I15" s="6" t="s">
        <v>40</v>
      </c>
      <c r="J15" s="8" t="s">
        <v>8</v>
      </c>
      <c r="K15" s="6" t="s">
        <v>10</v>
      </c>
      <c r="L15" s="11">
        <v>1</v>
      </c>
      <c r="M15" s="6">
        <v>10</v>
      </c>
      <c r="N15" s="6">
        <v>30</v>
      </c>
      <c r="O15" s="6" t="s">
        <v>43</v>
      </c>
      <c r="P15" s="6">
        <f t="shared" si="0"/>
        <v>300</v>
      </c>
      <c r="Q15" s="6">
        <v>30</v>
      </c>
      <c r="R15" s="6">
        <f t="shared" si="1"/>
        <v>9000</v>
      </c>
      <c r="S15" s="6">
        <f t="shared" si="2"/>
        <v>9000</v>
      </c>
      <c r="T15" s="9">
        <f t="shared" si="3"/>
        <v>18000</v>
      </c>
      <c r="U15" s="11" t="s">
        <v>58</v>
      </c>
    </row>
    <row r="16" spans="1:21" ht="25.5" x14ac:dyDescent="0.2">
      <c r="A16" s="11" t="s">
        <v>21</v>
      </c>
      <c r="B16" s="6" t="s">
        <v>19</v>
      </c>
      <c r="C16" s="7" t="s">
        <v>20</v>
      </c>
      <c r="D16" s="7" t="s">
        <v>37</v>
      </c>
      <c r="E16" s="11" t="s">
        <v>36</v>
      </c>
      <c r="F16" s="10" t="s">
        <v>3</v>
      </c>
      <c r="G16" s="6" t="s">
        <v>38</v>
      </c>
      <c r="H16" s="10" t="s">
        <v>2</v>
      </c>
      <c r="I16" s="6" t="s">
        <v>40</v>
      </c>
      <c r="J16" s="8" t="s">
        <v>8</v>
      </c>
      <c r="K16" s="6" t="s">
        <v>10</v>
      </c>
      <c r="L16" s="11">
        <v>3</v>
      </c>
      <c r="M16" s="6">
        <v>10</v>
      </c>
      <c r="N16" s="6">
        <v>30</v>
      </c>
      <c r="O16" s="6" t="s">
        <v>43</v>
      </c>
      <c r="P16" s="6">
        <f t="shared" si="0"/>
        <v>300</v>
      </c>
      <c r="Q16" s="6">
        <v>30</v>
      </c>
      <c r="R16" s="6">
        <f t="shared" si="1"/>
        <v>9000</v>
      </c>
      <c r="S16" s="6">
        <f t="shared" si="2"/>
        <v>27000</v>
      </c>
      <c r="T16" s="9">
        <f t="shared" si="3"/>
        <v>18000</v>
      </c>
      <c r="U16" s="11" t="s">
        <v>59</v>
      </c>
    </row>
  </sheetData>
  <autoFilter ref="A1:U16"/>
  <phoneticPr fontId="5" type="noConversion"/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  <hyperlink ref="F10" r:id="rId9"/>
    <hyperlink ref="F11" r:id="rId10"/>
    <hyperlink ref="F12" r:id="rId11"/>
    <hyperlink ref="F13" r:id="rId12"/>
    <hyperlink ref="F14" r:id="rId13"/>
    <hyperlink ref="F15" r:id="rId14"/>
    <hyperlink ref="F16" r:id="rId15"/>
    <hyperlink ref="H2:H16" r:id="rId16" display="Фото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2026-03-03T22:06:20Z</dcterms:modified>
</cp:coreProperties>
</file>